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730" windowHeight="11760" activeTab="0"/>
  </bookViews>
  <sheets>
    <sheet name="lasteaed" sheetId="1" r:id="rId1"/>
    <sheet name="lastehoid" sheetId="2" r:id="rId2"/>
    <sheet name="eralasteaiad" sheetId="3" r:id="rId3"/>
    <sheet name="erahoid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<sst xmlns="http://schemas.openxmlformats.org/spreadsheetml/2006/main" count="82" uniqueCount="65">
  <si>
    <t>munitsipaalasutused</t>
  </si>
  <si>
    <t>Jrk
nr</t>
  </si>
  <si>
    <t>Koolieelne 
lasteasutus</t>
  </si>
  <si>
    <t>Sõimerühm</t>
  </si>
  <si>
    <t>Lasteaiarühm</t>
  </si>
  <si>
    <t>Kokku</t>
  </si>
  <si>
    <t>eesti õppekeel</t>
  </si>
  <si>
    <t>vene õppkeel</t>
  </si>
  <si>
    <t>rühmi</t>
  </si>
  <si>
    <t>lapsi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</si>
  <si>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</si>
  <si>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</si>
  <si>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</si>
  <si>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</si>
  <si>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</si>
  <si>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</si>
  <si>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</si>
  <si>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Klaabu</t>
  </si>
  <si>
    <t>Tartu Lasteaed Krõll</t>
  </si>
  <si>
    <t>Tartu Lasteaed Lotte</t>
  </si>
  <si>
    <t>Tartu Lasteaed Meelespea</t>
  </si>
  <si>
    <t>Tartu Lasteaed Midrimaa</t>
  </si>
  <si>
    <t>Tartu Lasteaed Mõmmik</t>
  </si>
  <si>
    <t>Tartu Lasteaed Naerumaa</t>
  </si>
  <si>
    <t>Tartu Lasteaed Piilupesa</t>
  </si>
  <si>
    <t>Tartu Lasteaed Ploomike</t>
  </si>
  <si>
    <t>Tartu Lasteaed Poku</t>
  </si>
  <si>
    <t>Tartu Lasteaed Pääsupesa</t>
  </si>
  <si>
    <t>Tartu Lasteaed Ristikhein</t>
  </si>
  <si>
    <t>Tartu Lasteaed Rukkilill</t>
  </si>
  <si>
    <t>Tartu Lasteaed Sass</t>
  </si>
  <si>
    <t>Tartu Lasteaed Sipsik</t>
  </si>
  <si>
    <t>Tartu Lasteaed Sirel</t>
  </si>
  <si>
    <t>Tartu Lasteaed Triinu ja Taavi</t>
  </si>
  <si>
    <t>Tartu Lasteaed Tõruke</t>
  </si>
  <si>
    <t>Tartu Lasteaed Tähtvere</t>
  </si>
  <si>
    <t xml:space="preserve">Tartu Maarjamõisa Lasteaed </t>
  </si>
  <si>
    <t>Tartu Maarja kool</t>
  </si>
  <si>
    <t>KOKKU</t>
  </si>
  <si>
    <t>Koolieelsed lasteasutused 2017/18</t>
  </si>
  <si>
    <t>Tartu Lasteaed Rõõmupesa</t>
  </si>
  <si>
    <t>Lastehoid</t>
  </si>
  <si>
    <t>Hoiurühm</t>
  </si>
  <si>
    <t>kohti</t>
  </si>
  <si>
    <t>Eralasteaiad</t>
  </si>
  <si>
    <t>Koolieelne lasteasutus</t>
  </si>
  <si>
    <t>rühmade arv</t>
  </si>
  <si>
    <t>laste arv</t>
  </si>
  <si>
    <t>Sverresson OÜ Anni Lasteaed</t>
  </si>
  <si>
    <t>OÜ Rübliku Lastepere eralasteaed Rüblik</t>
  </si>
  <si>
    <t>MTÜ Tehes eralasteaed Eralasteaed Terake</t>
  </si>
  <si>
    <t>MTÜ Puhhi Lastehoid eralasteaed Puhhi</t>
  </si>
  <si>
    <t>MTÜ Lasteaed Väike Pauliine</t>
  </si>
  <si>
    <t>MTÜ Meie Mängurühm Waldorflasteaed Meie Mängurühm</t>
  </si>
  <si>
    <t xml:space="preserve">MTÜ Tartu Katoliku Hariduskeskus </t>
  </si>
  <si>
    <t>Tartu Luterliku Peetri Kool</t>
  </si>
  <si>
    <t>OÜ Tupsik eralasteaed Tupsiku Eralasteaed</t>
  </si>
  <si>
    <t>Eralasteaed Õnnepärl</t>
  </si>
  <si>
    <t>Tartu Väike Päike Lasteaed</t>
  </si>
  <si>
    <t>KENE lasteaed</t>
  </si>
  <si>
    <t>Tartu Rahvusvaheline Lasteaed</t>
  </si>
  <si>
    <t>kohtade arv</t>
  </si>
  <si>
    <t>teenuse osutajaid</t>
  </si>
  <si>
    <t>Ilmatsalu lasteaed "Lepatriinu"</t>
  </si>
  <si>
    <t>Eralastehoid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</si>
</sst>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7" fillId="33" borderId="10" xfId="3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52" fillId="33" borderId="11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7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5.7109375" style="30" customWidth="1"/>
    <col min="2" max="2" width="32.00390625" style="30" customWidth="1"/>
    <col min="3" max="3" width="9.28125" style="30" customWidth="1"/>
    <col min="4" max="4" width="9.140625" style="30" customWidth="1"/>
    <col min="5" max="5" width="6.28125" style="30" customWidth="1"/>
    <col min="6" max="16384" width="9.140625" style="30" customWidth="1"/>
  </cols>
  <sheetData>
    <row r="1" ht="18.75">
      <c r="A1" s="29" t="s">
        <v>39</v>
      </c>
    </row>
    <row r="2" ht="15">
      <c r="A2" s="30" t="s">
        <v>0</v>
      </c>
    </row>
    <row r="3" spans="1:10" ht="26.25">
      <c r="A3" s="31" t="s">
        <v>1</v>
      </c>
      <c r="B3" s="32" t="s">
        <v>2</v>
      </c>
      <c r="C3" s="33" t="s">
        <v>3</v>
      </c>
      <c r="D3" s="34"/>
      <c r="E3" s="35" t="s">
        <v>4</v>
      </c>
      <c r="F3" s="36"/>
      <c r="G3" s="33" t="s">
        <v>5</v>
      </c>
      <c r="H3" s="34"/>
      <c r="I3" s="37" t="s">
        <v>6</v>
      </c>
      <c r="J3" s="37" t="s">
        <v>7</v>
      </c>
    </row>
    <row r="4" spans="1:10" ht="15">
      <c r="A4" s="38"/>
      <c r="B4" s="39"/>
      <c r="C4" s="40" t="s">
        <v>8</v>
      </c>
      <c r="D4" s="40" t="s">
        <v>9</v>
      </c>
      <c r="E4" s="40" t="s">
        <v>8</v>
      </c>
      <c r="F4" s="40" t="s">
        <v>9</v>
      </c>
      <c r="G4" s="40" t="s">
        <v>8</v>
      </c>
      <c r="H4" s="40" t="s">
        <v>9</v>
      </c>
      <c r="I4" s="41"/>
      <c r="J4" s="41"/>
    </row>
    <row r="5" spans="1:10" ht="15">
      <c r="A5" s="5">
        <v>1</v>
      </c>
      <c r="B5" s="42" t="s">
        <v>63</v>
      </c>
      <c r="C5" s="23">
        <v>3</v>
      </c>
      <c r="D5" s="23">
        <v>17</v>
      </c>
      <c r="E5" s="23">
        <v>7</v>
      </c>
      <c r="F5" s="23">
        <v>100</v>
      </c>
      <c r="G5" s="40">
        <v>10</v>
      </c>
      <c r="H5" s="40">
        <v>117</v>
      </c>
      <c r="I5" s="43">
        <v>117</v>
      </c>
      <c r="J5" s="44"/>
    </row>
    <row r="6" spans="1:10" ht="15">
      <c r="A6" s="5">
        <v>2</v>
      </c>
      <c r="B6" s="5" t="s">
        <v>10</v>
      </c>
      <c r="C6" s="23">
        <v>3</v>
      </c>
      <c r="D6" s="23">
        <v>48</v>
      </c>
      <c r="E6" s="23">
        <v>9</v>
      </c>
      <c r="F6" s="23">
        <v>166</v>
      </c>
      <c r="G6" s="40">
        <f aca="true" t="shared" si="0" ref="G6:H34">C6+E6</f>
        <v>12</v>
      </c>
      <c r="H6" s="40">
        <f t="shared" si="0"/>
        <v>214</v>
      </c>
      <c r="I6" s="45"/>
      <c r="J6" s="45">
        <f>H6</f>
        <v>214</v>
      </c>
    </row>
    <row r="7" spans="1:10" ht="15">
      <c r="A7" s="5">
        <v>3</v>
      </c>
      <c r="B7" s="5" t="s">
        <v>11</v>
      </c>
      <c r="C7" s="23">
        <v>1</v>
      </c>
      <c r="D7" s="23">
        <v>16</v>
      </c>
      <c r="E7" s="23">
        <v>5</v>
      </c>
      <c r="F7" s="23">
        <v>108</v>
      </c>
      <c r="G7" s="40">
        <f t="shared" si="0"/>
        <v>6</v>
      </c>
      <c r="H7" s="40">
        <f t="shared" si="0"/>
        <v>124</v>
      </c>
      <c r="I7" s="45">
        <f>H7</f>
        <v>124</v>
      </c>
      <c r="J7" s="45"/>
    </row>
    <row r="8" spans="1:10" ht="15">
      <c r="A8" s="5">
        <v>4</v>
      </c>
      <c r="B8" s="5" t="s">
        <v>12</v>
      </c>
      <c r="C8" s="23">
        <v>3</v>
      </c>
      <c r="D8" s="23">
        <v>45</v>
      </c>
      <c r="E8" s="23">
        <v>10</v>
      </c>
      <c r="F8" s="23">
        <v>181</v>
      </c>
      <c r="G8" s="40">
        <f t="shared" si="0"/>
        <v>13</v>
      </c>
      <c r="H8" s="40">
        <f t="shared" si="0"/>
        <v>226</v>
      </c>
      <c r="I8" s="45">
        <f>H8</f>
        <v>226</v>
      </c>
      <c r="J8" s="45"/>
    </row>
    <row r="9" spans="1:10" ht="15">
      <c r="A9" s="5">
        <v>5</v>
      </c>
      <c r="B9" s="5" t="s">
        <v>13</v>
      </c>
      <c r="C9" s="23">
        <v>4</v>
      </c>
      <c r="D9" s="24">
        <v>51</v>
      </c>
      <c r="E9" s="23">
        <v>10</v>
      </c>
      <c r="F9" s="24">
        <v>207</v>
      </c>
      <c r="G9" s="40">
        <f t="shared" si="0"/>
        <v>14</v>
      </c>
      <c r="H9" s="40">
        <f t="shared" si="0"/>
        <v>258</v>
      </c>
      <c r="I9" s="45">
        <f>H9</f>
        <v>258</v>
      </c>
      <c r="J9" s="45"/>
    </row>
    <row r="10" spans="1:10" ht="15">
      <c r="A10" s="5">
        <v>6</v>
      </c>
      <c r="B10" s="5" t="s">
        <v>14</v>
      </c>
      <c r="C10" s="23"/>
      <c r="D10" s="23"/>
      <c r="E10" s="23">
        <v>7</v>
      </c>
      <c r="F10" s="23">
        <v>122</v>
      </c>
      <c r="G10" s="40">
        <f t="shared" si="0"/>
        <v>7</v>
      </c>
      <c r="H10" s="40">
        <f t="shared" si="0"/>
        <v>122</v>
      </c>
      <c r="I10" s="45">
        <f>H10</f>
        <v>122</v>
      </c>
      <c r="J10" s="45"/>
    </row>
    <row r="11" spans="1:10" ht="15">
      <c r="A11" s="5">
        <v>7</v>
      </c>
      <c r="B11" s="5" t="s">
        <v>15</v>
      </c>
      <c r="C11" s="23">
        <v>3</v>
      </c>
      <c r="D11" s="23">
        <v>44</v>
      </c>
      <c r="E11" s="23">
        <v>10</v>
      </c>
      <c r="F11" s="23">
        <v>210</v>
      </c>
      <c r="G11" s="40">
        <f t="shared" si="0"/>
        <v>13</v>
      </c>
      <c r="H11" s="40">
        <f t="shared" si="0"/>
        <v>254</v>
      </c>
      <c r="I11" s="45"/>
      <c r="J11" s="45">
        <f>H11</f>
        <v>254</v>
      </c>
    </row>
    <row r="12" spans="1:10" ht="15">
      <c r="A12" s="5">
        <v>8</v>
      </c>
      <c r="B12" s="5" t="s">
        <v>16</v>
      </c>
      <c r="C12" s="23">
        <v>3</v>
      </c>
      <c r="D12" s="23">
        <v>46</v>
      </c>
      <c r="E12" s="23">
        <v>10</v>
      </c>
      <c r="F12" s="23">
        <v>191</v>
      </c>
      <c r="G12" s="40">
        <f t="shared" si="0"/>
        <v>13</v>
      </c>
      <c r="H12" s="40">
        <f t="shared" si="0"/>
        <v>237</v>
      </c>
      <c r="I12" s="45">
        <f aca="true" t="shared" si="1" ref="I12:I17">H12</f>
        <v>237</v>
      </c>
      <c r="J12" s="45"/>
    </row>
    <row r="13" spans="1:10" ht="15">
      <c r="A13" s="5">
        <v>9</v>
      </c>
      <c r="B13" s="5" t="s">
        <v>17</v>
      </c>
      <c r="C13" s="23"/>
      <c r="D13" s="23"/>
      <c r="E13" s="23">
        <v>6</v>
      </c>
      <c r="F13" s="23">
        <v>128</v>
      </c>
      <c r="G13" s="40">
        <f t="shared" si="0"/>
        <v>6</v>
      </c>
      <c r="H13" s="40">
        <f t="shared" si="0"/>
        <v>128</v>
      </c>
      <c r="I13" s="45">
        <f t="shared" si="1"/>
        <v>128</v>
      </c>
      <c r="J13" s="45"/>
    </row>
    <row r="14" spans="1:10" ht="15">
      <c r="A14" s="5">
        <v>10</v>
      </c>
      <c r="B14" s="5" t="s">
        <v>18</v>
      </c>
      <c r="C14" s="23">
        <v>1</v>
      </c>
      <c r="D14" s="23">
        <v>14</v>
      </c>
      <c r="E14" s="23">
        <v>11</v>
      </c>
      <c r="F14" s="23">
        <v>204</v>
      </c>
      <c r="G14" s="40">
        <f t="shared" si="0"/>
        <v>12</v>
      </c>
      <c r="H14" s="40">
        <f t="shared" si="0"/>
        <v>218</v>
      </c>
      <c r="I14" s="45">
        <f t="shared" si="1"/>
        <v>218</v>
      </c>
      <c r="J14" s="45"/>
    </row>
    <row r="15" spans="1:10" ht="15">
      <c r="A15" s="5">
        <v>11</v>
      </c>
      <c r="B15" s="5" t="s">
        <v>19</v>
      </c>
      <c r="C15" s="23"/>
      <c r="D15" s="23"/>
      <c r="E15" s="23">
        <v>6</v>
      </c>
      <c r="F15" s="23">
        <v>121</v>
      </c>
      <c r="G15" s="40">
        <f t="shared" si="0"/>
        <v>6</v>
      </c>
      <c r="H15" s="40">
        <f t="shared" si="0"/>
        <v>121</v>
      </c>
      <c r="I15" s="45">
        <f t="shared" si="1"/>
        <v>121</v>
      </c>
      <c r="J15" s="45"/>
    </row>
    <row r="16" spans="1:10" ht="15">
      <c r="A16" s="5">
        <v>12</v>
      </c>
      <c r="B16" s="5" t="s">
        <v>20</v>
      </c>
      <c r="C16" s="23">
        <v>1</v>
      </c>
      <c r="D16" s="23">
        <v>16</v>
      </c>
      <c r="E16" s="23">
        <v>7</v>
      </c>
      <c r="F16" s="23">
        <v>123</v>
      </c>
      <c r="G16" s="40">
        <f t="shared" si="0"/>
        <v>8</v>
      </c>
      <c r="H16" s="40">
        <f t="shared" si="0"/>
        <v>139</v>
      </c>
      <c r="I16" s="45">
        <f t="shared" si="1"/>
        <v>139</v>
      </c>
      <c r="J16" s="45"/>
    </row>
    <row r="17" spans="1:10" ht="15">
      <c r="A17" s="5">
        <v>13</v>
      </c>
      <c r="B17" s="5" t="s">
        <v>21</v>
      </c>
      <c r="C17" s="23"/>
      <c r="D17" s="23"/>
      <c r="E17" s="23">
        <v>6</v>
      </c>
      <c r="F17" s="23">
        <v>128</v>
      </c>
      <c r="G17" s="40">
        <f t="shared" si="0"/>
        <v>6</v>
      </c>
      <c r="H17" s="40">
        <f t="shared" si="0"/>
        <v>128</v>
      </c>
      <c r="I17" s="45">
        <f t="shared" si="1"/>
        <v>128</v>
      </c>
      <c r="J17" s="45"/>
    </row>
    <row r="18" spans="1:10" ht="15">
      <c r="A18" s="5">
        <v>14</v>
      </c>
      <c r="B18" s="5" t="s">
        <v>22</v>
      </c>
      <c r="C18" s="23">
        <v>2</v>
      </c>
      <c r="D18" s="23">
        <v>27</v>
      </c>
      <c r="E18" s="23">
        <v>10</v>
      </c>
      <c r="F18" s="23">
        <v>185</v>
      </c>
      <c r="G18" s="40">
        <f t="shared" si="0"/>
        <v>12</v>
      </c>
      <c r="H18" s="40">
        <f t="shared" si="0"/>
        <v>212</v>
      </c>
      <c r="I18" s="45">
        <f>H18-J18</f>
        <v>127</v>
      </c>
      <c r="J18" s="45">
        <v>85</v>
      </c>
    </row>
    <row r="19" spans="1:10" ht="15">
      <c r="A19" s="5">
        <v>15</v>
      </c>
      <c r="B19" s="5" t="s">
        <v>23</v>
      </c>
      <c r="C19" s="23">
        <v>4</v>
      </c>
      <c r="D19" s="23">
        <v>57</v>
      </c>
      <c r="E19" s="23">
        <v>9</v>
      </c>
      <c r="F19" s="23">
        <v>175</v>
      </c>
      <c r="G19" s="40">
        <f t="shared" si="0"/>
        <v>13</v>
      </c>
      <c r="H19" s="40">
        <f t="shared" si="0"/>
        <v>232</v>
      </c>
      <c r="I19" s="45">
        <f>H19-J19</f>
        <v>232</v>
      </c>
      <c r="J19" s="45"/>
    </row>
    <row r="20" spans="1:10" ht="15">
      <c r="A20" s="5">
        <v>16</v>
      </c>
      <c r="B20" s="5" t="s">
        <v>24</v>
      </c>
      <c r="C20" s="23">
        <v>3</v>
      </c>
      <c r="D20" s="23">
        <v>42</v>
      </c>
      <c r="E20" s="23">
        <v>11</v>
      </c>
      <c r="F20" s="23">
        <v>232</v>
      </c>
      <c r="G20" s="40">
        <f t="shared" si="0"/>
        <v>14</v>
      </c>
      <c r="H20" s="40">
        <f t="shared" si="0"/>
        <v>274</v>
      </c>
      <c r="I20" s="45">
        <f>H20-J20</f>
        <v>274</v>
      </c>
      <c r="J20" s="45"/>
    </row>
    <row r="21" spans="1:10" ht="15">
      <c r="A21" s="5">
        <v>17</v>
      </c>
      <c r="B21" s="5" t="s">
        <v>25</v>
      </c>
      <c r="C21" s="23"/>
      <c r="D21" s="23"/>
      <c r="E21" s="23">
        <v>4</v>
      </c>
      <c r="F21" s="23">
        <v>71</v>
      </c>
      <c r="G21" s="40">
        <f t="shared" si="0"/>
        <v>4</v>
      </c>
      <c r="H21" s="40">
        <f t="shared" si="0"/>
        <v>71</v>
      </c>
      <c r="I21" s="45">
        <f aca="true" t="shared" si="2" ref="I21:I28">H21</f>
        <v>71</v>
      </c>
      <c r="J21" s="45"/>
    </row>
    <row r="22" spans="1:10" ht="15">
      <c r="A22" s="5">
        <v>18</v>
      </c>
      <c r="B22" s="5" t="s">
        <v>26</v>
      </c>
      <c r="C22" s="23">
        <v>3</v>
      </c>
      <c r="D22" s="23">
        <v>40</v>
      </c>
      <c r="E22" s="23">
        <v>9</v>
      </c>
      <c r="F22" s="24">
        <v>158</v>
      </c>
      <c r="G22" s="40">
        <f t="shared" si="0"/>
        <v>12</v>
      </c>
      <c r="H22" s="40">
        <f t="shared" si="0"/>
        <v>198</v>
      </c>
      <c r="I22" s="45">
        <f t="shared" si="2"/>
        <v>198</v>
      </c>
      <c r="J22" s="45"/>
    </row>
    <row r="23" spans="1:10" ht="15">
      <c r="A23" s="5">
        <v>19</v>
      </c>
      <c r="B23" s="5" t="s">
        <v>27</v>
      </c>
      <c r="C23" s="23"/>
      <c r="D23" s="23"/>
      <c r="E23" s="23">
        <v>11</v>
      </c>
      <c r="F23" s="23">
        <v>176</v>
      </c>
      <c r="G23" s="40">
        <f t="shared" si="0"/>
        <v>11</v>
      </c>
      <c r="H23" s="40">
        <f t="shared" si="0"/>
        <v>176</v>
      </c>
      <c r="I23" s="45">
        <f t="shared" si="2"/>
        <v>176</v>
      </c>
      <c r="J23" s="45"/>
    </row>
    <row r="24" spans="1:10" ht="15">
      <c r="A24" s="5">
        <v>20</v>
      </c>
      <c r="B24" s="5" t="s">
        <v>28</v>
      </c>
      <c r="C24" s="23">
        <v>3</v>
      </c>
      <c r="D24" s="23">
        <v>38</v>
      </c>
      <c r="E24" s="23">
        <v>10</v>
      </c>
      <c r="F24" s="23">
        <v>185</v>
      </c>
      <c r="G24" s="40">
        <f t="shared" si="0"/>
        <v>13</v>
      </c>
      <c r="H24" s="40">
        <f t="shared" si="0"/>
        <v>223</v>
      </c>
      <c r="I24" s="45">
        <f t="shared" si="2"/>
        <v>223</v>
      </c>
      <c r="J24" s="45"/>
    </row>
    <row r="25" spans="1:10" ht="15">
      <c r="A25" s="5">
        <v>21</v>
      </c>
      <c r="B25" s="5" t="s">
        <v>29</v>
      </c>
      <c r="C25" s="23">
        <v>1</v>
      </c>
      <c r="D25" s="23">
        <v>16</v>
      </c>
      <c r="E25" s="23">
        <v>5</v>
      </c>
      <c r="F25" s="23">
        <v>102</v>
      </c>
      <c r="G25" s="40">
        <f t="shared" si="0"/>
        <v>6</v>
      </c>
      <c r="H25" s="40">
        <f t="shared" si="0"/>
        <v>118</v>
      </c>
      <c r="I25" s="45">
        <f t="shared" si="2"/>
        <v>118</v>
      </c>
      <c r="J25" s="45"/>
    </row>
    <row r="26" spans="1:10" ht="15">
      <c r="A26" s="5">
        <v>22</v>
      </c>
      <c r="B26" s="5" t="s">
        <v>40</v>
      </c>
      <c r="C26" s="23"/>
      <c r="D26" s="23"/>
      <c r="E26" s="23">
        <v>9</v>
      </c>
      <c r="F26" s="23">
        <v>125</v>
      </c>
      <c r="G26" s="40">
        <f t="shared" si="0"/>
        <v>9</v>
      </c>
      <c r="H26" s="40">
        <f t="shared" si="0"/>
        <v>125</v>
      </c>
      <c r="I26" s="45">
        <f t="shared" si="2"/>
        <v>125</v>
      </c>
      <c r="J26" s="45"/>
    </row>
    <row r="27" spans="1:10" ht="15">
      <c r="A27" s="5">
        <v>23</v>
      </c>
      <c r="B27" s="5" t="s">
        <v>30</v>
      </c>
      <c r="C27" s="23">
        <v>1</v>
      </c>
      <c r="D27" s="23">
        <v>16</v>
      </c>
      <c r="E27" s="23">
        <v>10</v>
      </c>
      <c r="F27" s="23">
        <v>209</v>
      </c>
      <c r="G27" s="40">
        <f t="shared" si="0"/>
        <v>11</v>
      </c>
      <c r="H27" s="40">
        <f t="shared" si="0"/>
        <v>225</v>
      </c>
      <c r="I27" s="45">
        <f t="shared" si="2"/>
        <v>225</v>
      </c>
      <c r="J27" s="45"/>
    </row>
    <row r="28" spans="1:10" ht="15">
      <c r="A28" s="5">
        <v>24</v>
      </c>
      <c r="B28" s="5" t="s">
        <v>31</v>
      </c>
      <c r="C28" s="23">
        <v>1</v>
      </c>
      <c r="D28" s="23">
        <v>15</v>
      </c>
      <c r="E28" s="23">
        <v>5</v>
      </c>
      <c r="F28" s="23">
        <v>93</v>
      </c>
      <c r="G28" s="40">
        <f t="shared" si="0"/>
        <v>6</v>
      </c>
      <c r="H28" s="40">
        <f t="shared" si="0"/>
        <v>108</v>
      </c>
      <c r="I28" s="45">
        <f t="shared" si="2"/>
        <v>108</v>
      </c>
      <c r="J28" s="45"/>
    </row>
    <row r="29" spans="1:10" ht="15">
      <c r="A29" s="5">
        <v>25</v>
      </c>
      <c r="B29" s="5" t="s">
        <v>32</v>
      </c>
      <c r="C29" s="23">
        <v>1</v>
      </c>
      <c r="D29" s="23">
        <v>14</v>
      </c>
      <c r="E29" s="23">
        <v>2</v>
      </c>
      <c r="F29" s="23">
        <v>36</v>
      </c>
      <c r="G29" s="40">
        <f t="shared" si="0"/>
        <v>3</v>
      </c>
      <c r="H29" s="40">
        <f t="shared" si="0"/>
        <v>50</v>
      </c>
      <c r="I29" s="45">
        <f>H29-J29</f>
        <v>50</v>
      </c>
      <c r="J29" s="45"/>
    </row>
    <row r="30" spans="1:10" ht="15">
      <c r="A30" s="5">
        <v>26</v>
      </c>
      <c r="B30" s="5" t="s">
        <v>33</v>
      </c>
      <c r="C30" s="23">
        <v>3</v>
      </c>
      <c r="D30" s="23">
        <v>45</v>
      </c>
      <c r="E30" s="23">
        <v>10</v>
      </c>
      <c r="F30" s="23">
        <v>207</v>
      </c>
      <c r="G30" s="40">
        <f t="shared" si="0"/>
        <v>13</v>
      </c>
      <c r="H30" s="40">
        <f t="shared" si="0"/>
        <v>252</v>
      </c>
      <c r="I30" s="45">
        <f>H30</f>
        <v>252</v>
      </c>
      <c r="J30" s="45"/>
    </row>
    <row r="31" spans="1:10" ht="15">
      <c r="A31" s="5">
        <v>27</v>
      </c>
      <c r="B31" s="5" t="s">
        <v>34</v>
      </c>
      <c r="C31" s="23"/>
      <c r="D31" s="23"/>
      <c r="E31" s="23">
        <v>4</v>
      </c>
      <c r="F31" s="23">
        <v>86</v>
      </c>
      <c r="G31" s="40">
        <f t="shared" si="0"/>
        <v>4</v>
      </c>
      <c r="H31" s="40">
        <f t="shared" si="0"/>
        <v>86</v>
      </c>
      <c r="I31" s="45">
        <f>H31</f>
        <v>86</v>
      </c>
      <c r="J31" s="45"/>
    </row>
    <row r="32" spans="1:10" ht="15">
      <c r="A32" s="5">
        <v>28</v>
      </c>
      <c r="B32" s="5" t="s">
        <v>35</v>
      </c>
      <c r="C32" s="23">
        <v>3</v>
      </c>
      <c r="D32" s="23">
        <v>41</v>
      </c>
      <c r="E32" s="23">
        <v>12</v>
      </c>
      <c r="F32" s="23">
        <v>191</v>
      </c>
      <c r="G32" s="40">
        <f t="shared" si="0"/>
        <v>15</v>
      </c>
      <c r="H32" s="40">
        <f t="shared" si="0"/>
        <v>232</v>
      </c>
      <c r="I32" s="45">
        <f>H32</f>
        <v>232</v>
      </c>
      <c r="J32" s="45"/>
    </row>
    <row r="33" spans="1:10" ht="15">
      <c r="A33" s="5">
        <v>29</v>
      </c>
      <c r="B33" s="5" t="s">
        <v>36</v>
      </c>
      <c r="C33" s="23">
        <v>3</v>
      </c>
      <c r="D33" s="23">
        <v>42</v>
      </c>
      <c r="E33" s="23">
        <v>13</v>
      </c>
      <c r="F33" s="23">
        <v>208</v>
      </c>
      <c r="G33" s="40">
        <f t="shared" si="0"/>
        <v>16</v>
      </c>
      <c r="H33" s="40">
        <f t="shared" si="0"/>
        <v>250</v>
      </c>
      <c r="I33" s="45">
        <f>H33</f>
        <v>250</v>
      </c>
      <c r="J33" s="45"/>
    </row>
    <row r="34" spans="1:10" ht="15">
      <c r="A34" s="46">
        <v>30</v>
      </c>
      <c r="B34" s="5" t="s">
        <v>37</v>
      </c>
      <c r="C34" s="47"/>
      <c r="D34" s="47"/>
      <c r="E34" s="47">
        <v>2</v>
      </c>
      <c r="F34" s="47">
        <v>7</v>
      </c>
      <c r="G34" s="40">
        <f t="shared" si="0"/>
        <v>2</v>
      </c>
      <c r="H34" s="40">
        <f t="shared" si="0"/>
        <v>7</v>
      </c>
      <c r="I34" s="45">
        <f>H34</f>
        <v>7</v>
      </c>
      <c r="J34" s="45"/>
    </row>
    <row r="35" spans="1:10" ht="15">
      <c r="A35" s="48"/>
      <c r="B35" s="49" t="s">
        <v>38</v>
      </c>
      <c r="C35" s="40">
        <f aca="true" t="shared" si="3" ref="C35:J35">SUM(C5:C34)</f>
        <v>50</v>
      </c>
      <c r="D35" s="40">
        <f t="shared" si="3"/>
        <v>690</v>
      </c>
      <c r="E35" s="40">
        <f t="shared" si="3"/>
        <v>240</v>
      </c>
      <c r="F35" s="40">
        <f t="shared" si="3"/>
        <v>4435</v>
      </c>
      <c r="G35" s="40">
        <f t="shared" si="3"/>
        <v>290</v>
      </c>
      <c r="H35" s="40">
        <f t="shared" si="3"/>
        <v>5125</v>
      </c>
      <c r="I35" s="40">
        <f>SUM(I5:I34)</f>
        <v>4572</v>
      </c>
      <c r="J35" s="40">
        <f t="shared" si="3"/>
        <v>553</v>
      </c>
    </row>
    <row r="42" ht="15">
      <c r="B42" s="50"/>
    </row>
  </sheetData>
  <sheetProtection/>
  <mergeCells count="6">
    <mergeCell ref="B3:B4"/>
    <mergeCell ref="C3:D3"/>
    <mergeCell ref="E3:F3"/>
    <mergeCell ref="G3:H3"/>
    <mergeCell ref="I3:I4"/>
    <mergeCell ref="J3:J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.57421875" style="0" customWidth="1"/>
    <col min="2" max="2" width="25.8515625" style="0" customWidth="1"/>
  </cols>
  <sheetData>
    <row r="1" ht="18.75">
      <c r="A1" s="1" t="s">
        <v>41</v>
      </c>
    </row>
    <row r="2" ht="15">
      <c r="A2" t="s">
        <v>0</v>
      </c>
    </row>
    <row r="4" spans="1:4" ht="26.25" customHeight="1">
      <c r="A4" s="7" t="s">
        <v>1</v>
      </c>
      <c r="B4" s="25" t="s">
        <v>2</v>
      </c>
      <c r="C4" s="27" t="s">
        <v>42</v>
      </c>
      <c r="D4" s="28"/>
    </row>
    <row r="5" spans="1:5" ht="15">
      <c r="A5" s="7"/>
      <c r="B5" s="26"/>
      <c r="C5" s="2" t="s">
        <v>8</v>
      </c>
      <c r="D5" s="2" t="s">
        <v>9</v>
      </c>
      <c r="E5" s="10" t="s">
        <v>43</v>
      </c>
    </row>
    <row r="6" spans="1:5" ht="15">
      <c r="A6" s="3">
        <v>1</v>
      </c>
      <c r="B6" s="3" t="s">
        <v>14</v>
      </c>
      <c r="C6" s="5">
        <v>5</v>
      </c>
      <c r="D6" s="5">
        <v>26</v>
      </c>
      <c r="E6" s="11">
        <v>60</v>
      </c>
    </row>
    <row r="7" spans="1:5" ht="15">
      <c r="A7" s="3">
        <v>2</v>
      </c>
      <c r="B7" s="3" t="s">
        <v>19</v>
      </c>
      <c r="C7" s="5">
        <v>1</v>
      </c>
      <c r="D7" s="5">
        <v>15</v>
      </c>
      <c r="E7" s="11">
        <v>18</v>
      </c>
    </row>
    <row r="8" spans="1:5" ht="15">
      <c r="A8" s="3">
        <v>3</v>
      </c>
      <c r="B8" s="3" t="s">
        <v>20</v>
      </c>
      <c r="C8" s="5">
        <v>3</v>
      </c>
      <c r="D8" s="5">
        <v>24</v>
      </c>
      <c r="E8" s="11">
        <v>43</v>
      </c>
    </row>
    <row r="9" spans="1:5" ht="15">
      <c r="A9" s="3">
        <v>4</v>
      </c>
      <c r="B9" s="3" t="s">
        <v>21</v>
      </c>
      <c r="C9" s="5">
        <v>1</v>
      </c>
      <c r="D9" s="5">
        <v>14</v>
      </c>
      <c r="E9" s="11">
        <v>15</v>
      </c>
    </row>
    <row r="10" spans="1:5" ht="15">
      <c r="A10" s="3">
        <v>5</v>
      </c>
      <c r="B10" s="3" t="s">
        <v>29</v>
      </c>
      <c r="C10" s="5">
        <v>5</v>
      </c>
      <c r="D10" s="5">
        <v>40</v>
      </c>
      <c r="E10" s="11">
        <v>110</v>
      </c>
    </row>
    <row r="11" spans="3:5" ht="15">
      <c r="C11" s="10">
        <f>SUM(C6:C10)</f>
        <v>15</v>
      </c>
      <c r="D11" s="10">
        <f>SUM(D6:D10)</f>
        <v>119</v>
      </c>
      <c r="E11" s="10">
        <f>SUM(E6:E10)</f>
        <v>246</v>
      </c>
    </row>
    <row r="17" ht="15">
      <c r="A17" s="6"/>
    </row>
  </sheetData>
  <sheetProtection/>
  <mergeCells count="2"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00390625" style="0" customWidth="1"/>
    <col min="2" max="2" width="53.421875" style="0" customWidth="1"/>
    <col min="3" max="4" width="9.140625" style="14" customWidth="1"/>
  </cols>
  <sheetData>
    <row r="1" spans="2:4" ht="15">
      <c r="B1" s="6"/>
      <c r="C1" s="12"/>
      <c r="D1" s="13"/>
    </row>
    <row r="2" ht="18.75">
      <c r="A2" s="1" t="s">
        <v>44</v>
      </c>
    </row>
    <row r="4" spans="1:4" ht="23.25">
      <c r="A4" s="11"/>
      <c r="B4" s="10" t="s">
        <v>45</v>
      </c>
      <c r="C4" s="15" t="s">
        <v>46</v>
      </c>
      <c r="D4" s="16" t="s">
        <v>47</v>
      </c>
    </row>
    <row r="5" spans="1:4" ht="15">
      <c r="A5" s="11">
        <v>1</v>
      </c>
      <c r="B5" s="11" t="s">
        <v>48</v>
      </c>
      <c r="C5" s="17">
        <v>2</v>
      </c>
      <c r="D5" s="20">
        <v>25</v>
      </c>
    </row>
    <row r="6" spans="1:4" ht="15">
      <c r="A6" s="11">
        <v>2</v>
      </c>
      <c r="B6" s="11" t="s">
        <v>49</v>
      </c>
      <c r="C6" s="4">
        <v>2</v>
      </c>
      <c r="D6" s="18">
        <v>33</v>
      </c>
    </row>
    <row r="7" spans="1:4" ht="15">
      <c r="A7" s="11">
        <v>3</v>
      </c>
      <c r="B7" s="11" t="s">
        <v>50</v>
      </c>
      <c r="C7" s="4">
        <v>6</v>
      </c>
      <c r="D7" s="18">
        <v>106</v>
      </c>
    </row>
    <row r="8" spans="1:4" ht="15">
      <c r="A8" s="11">
        <v>4</v>
      </c>
      <c r="B8" s="11" t="s">
        <v>57</v>
      </c>
      <c r="C8" s="4">
        <v>3</v>
      </c>
      <c r="D8" s="17">
        <v>22</v>
      </c>
    </row>
    <row r="9" spans="1:4" ht="15">
      <c r="A9" s="11">
        <v>5</v>
      </c>
      <c r="B9" s="11" t="s">
        <v>51</v>
      </c>
      <c r="C9" s="4">
        <v>2</v>
      </c>
      <c r="D9" s="21">
        <v>36</v>
      </c>
    </row>
    <row r="10" spans="1:4" ht="15">
      <c r="A10" s="11">
        <v>6</v>
      </c>
      <c r="B10" s="11" t="s">
        <v>52</v>
      </c>
      <c r="C10" s="4">
        <v>3</v>
      </c>
      <c r="D10" s="16">
        <v>50</v>
      </c>
    </row>
    <row r="11" spans="1:4" ht="15">
      <c r="A11" s="11">
        <v>7</v>
      </c>
      <c r="B11" s="11" t="s">
        <v>53</v>
      </c>
      <c r="C11" s="4">
        <v>2</v>
      </c>
      <c r="D11" s="17">
        <v>29</v>
      </c>
    </row>
    <row r="12" spans="1:4" ht="15">
      <c r="A12" s="11">
        <v>8</v>
      </c>
      <c r="B12" s="11" t="s">
        <v>54</v>
      </c>
      <c r="C12" s="4">
        <v>3</v>
      </c>
      <c r="D12" s="17">
        <v>63</v>
      </c>
    </row>
    <row r="13" spans="1:4" ht="15">
      <c r="A13" s="11">
        <v>9</v>
      </c>
      <c r="B13" s="11" t="s">
        <v>55</v>
      </c>
      <c r="C13" s="4">
        <v>5</v>
      </c>
      <c r="D13" s="17">
        <v>92</v>
      </c>
    </row>
    <row r="14" spans="1:4" ht="15">
      <c r="A14" s="11">
        <v>10</v>
      </c>
      <c r="B14" s="11" t="s">
        <v>56</v>
      </c>
      <c r="C14" s="4">
        <v>2</v>
      </c>
      <c r="D14" s="17">
        <v>32</v>
      </c>
    </row>
    <row r="15" spans="1:4" ht="15">
      <c r="A15" s="11">
        <v>11</v>
      </c>
      <c r="B15" s="11" t="s">
        <v>58</v>
      </c>
      <c r="C15" s="9">
        <v>3</v>
      </c>
      <c r="D15" s="17">
        <v>42</v>
      </c>
    </row>
    <row r="16" spans="1:4" ht="15">
      <c r="A16" s="11">
        <v>12</v>
      </c>
      <c r="B16" s="11" t="s">
        <v>59</v>
      </c>
      <c r="C16" s="9">
        <v>3</v>
      </c>
      <c r="D16" s="17">
        <v>13</v>
      </c>
    </row>
    <row r="17" spans="1:4" ht="15">
      <c r="A17" s="11">
        <v>13</v>
      </c>
      <c r="B17" s="8" t="s">
        <v>60</v>
      </c>
      <c r="C17" s="9">
        <v>2</v>
      </c>
      <c r="D17" s="17">
        <v>18</v>
      </c>
    </row>
    <row r="18" spans="2:6" ht="15">
      <c r="B18" s="22" t="s">
        <v>5</v>
      </c>
      <c r="C18" s="19">
        <f>SUM(C5:C17)</f>
        <v>38</v>
      </c>
      <c r="D18" s="19">
        <f>SUM(D5:D17)</f>
        <v>561</v>
      </c>
      <c r="E18">
        <v>654</v>
      </c>
      <c r="F18" t="s">
        <v>43</v>
      </c>
    </row>
    <row r="26" ht="15">
      <c r="B26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1.8515625" style="0" customWidth="1"/>
  </cols>
  <sheetData>
    <row r="2" ht="18.75">
      <c r="A2" s="1" t="s">
        <v>64</v>
      </c>
    </row>
    <row r="4" spans="2:3" ht="15">
      <c r="B4" s="11" t="s">
        <v>62</v>
      </c>
      <c r="C4" s="11">
        <v>50</v>
      </c>
    </row>
    <row r="5" spans="2:3" ht="15">
      <c r="B5" s="11" t="s">
        <v>47</v>
      </c>
      <c r="C5" s="11">
        <v>457</v>
      </c>
    </row>
    <row r="6" spans="2:3" ht="15">
      <c r="B6" s="11" t="s">
        <v>61</v>
      </c>
      <c r="C6" s="11">
        <v>741</v>
      </c>
    </row>
    <row r="9" ht="15">
      <c r="A9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Parv</dc:creator>
  <cp:keywords/>
  <dc:description/>
  <cp:lastModifiedBy> </cp:lastModifiedBy>
  <cp:lastPrinted>2017-10-12T08:04:26Z</cp:lastPrinted>
  <dcterms:created xsi:type="dcterms:W3CDTF">2017-10-12T07:44:55Z</dcterms:created>
  <dcterms:modified xsi:type="dcterms:W3CDTF">2018-03-07T12:17:45Z</dcterms:modified>
  <cp:category/>
  <cp:version/>
  <cp:contentType/>
  <cp:contentStatus/>
</cp:coreProperties>
</file>